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封-3 投标总价" sheetId="1" r:id="rId1"/>
    <sheet name="表-04 单位工程投标报价汇总表" sheetId="2" r:id="rId2"/>
    <sheet name="表-09 分部分项工程项目清单计价表" sheetId="3" r:id="rId3"/>
    <sheet name="表-10 施工组织措施项目清单计价表" sheetId="5" r:id="rId4"/>
    <sheet name="表-11 其他项目清单计价汇总表" sheetId="6" r:id="rId5"/>
    <sheet name="表-12 规费、税金项目计价表" sheetId="7" r:id="rId6"/>
  </sheets>
  <calcPr calcId="144525"/>
</workbook>
</file>

<file path=xl/sharedStrings.xml><?xml version="1.0" encoding="utf-8"?>
<sst xmlns="http://schemas.openxmlformats.org/spreadsheetml/2006/main" count="205" uniqueCount="138">
  <si>
    <r>
      <t xml:space="preserve">乐和乐都步行区车行环道改造工程道路维修 </t>
    </r>
    <r>
      <rPr>
        <sz val="20"/>
        <color rgb="FF000000"/>
        <rFont val="宋体"/>
        <charset val="134"/>
      </rPr>
      <t>专业分包</t>
    </r>
  </si>
  <si>
    <t>竞争性比选最高限价</t>
  </si>
  <si>
    <t>招标限价（税前造价）</t>
  </si>
  <si>
    <t>(小写):</t>
  </si>
  <si>
    <t/>
  </si>
  <si>
    <t>(大写):</t>
  </si>
  <si>
    <t xml:space="preserve">其中:安全文明施工费  </t>
  </si>
  <si>
    <t xml:space="preserve">          (大写):</t>
  </si>
  <si>
    <t>编   制   人：</t>
  </si>
  <si>
    <t>定价小组成员：</t>
  </si>
  <si>
    <t>定价小组组长：</t>
  </si>
  <si>
    <t>时间：       年        月       日</t>
  </si>
  <si>
    <t>表-04</t>
  </si>
  <si>
    <t>单位工程投标报价汇总表</t>
  </si>
  <si>
    <t>工程名称：道路维修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</si>
  <si>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</si>
  <si>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</si>
  <si>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</si>
  <si>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</si>
  <si>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</si>
  <si>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</si>
  <si>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</si>
  <si>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</si>
  <si>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D市政工程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</si>
  <si>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</si>
  <si>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</si>
  <si>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</si>
  <si>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</si>
  <si>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</si>
  <si>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</si>
  <si>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</si>
  <si>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</si>
  <si>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</si>
  <si>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</si>
  <si>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</si>
  <si>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投标报价合计=1+2+3+4+5</t>
  </si>
  <si>
    <t>535,516.64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</si>
  <si>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</si>
  <si>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表-09</t>
  </si>
  <si>
    <t>分部分项工程项目清单计价表</t>
  </si>
  <si>
    <t>第  1  页  共  2  页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</si>
  <si>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</si>
  <si>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</si>
  <si>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</si>
  <si>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</si>
  <si>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</si>
  <si>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</si>
  <si>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</si>
  <si>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</si>
  <si>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</si>
  <si>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D</t>
  </si>
  <si>
    <t>市政工程</t>
  </si>
  <si>
    <t>041001001001</t>
  </si>
  <si>
    <t>拆除沥青砼路面</t>
  </si>
  <si>
    <t>[项目特征]
1.材质:沥青路面
2.厚度:10cm以内
[工作内容]
1.拆除、清理</t>
  </si>
  <si>
    <t>m2</t>
  </si>
  <si>
    <t>041001001002</t>
  </si>
  <si>
    <t>拆除砼路面</t>
  </si>
  <si>
    <t>[项目特征]
1.材质:砼路面
2.厚度:25cm
[工作内容]
1.拆除、清理
2.运输</t>
  </si>
  <si>
    <t>041001003001</t>
  </si>
  <si>
    <t>拆除水泥稳定碎石基层</t>
  </si>
  <si>
    <t>[项目特征]
1.材质:水泥稳定层
2.厚度:250mm
3.部位:道路基层
[工作内容]
1.拆除、清理</t>
  </si>
  <si>
    <t>040103002001</t>
  </si>
  <si>
    <t>余方弃置</t>
  </si>
  <si>
    <t>[项目特征]
1.废弃料品种:拆除道路后石渣
2.运距:5KM
3.装车方式:人装机运
[工作内容]
1.余方点装料运输至弃置点</t>
  </si>
  <si>
    <t>m3</t>
  </si>
  <si>
    <t>04B001</t>
  </si>
  <si>
    <t>混凝土路面切缝</t>
  </si>
  <si>
    <t>[项目特征]
1.路面砼强度:综合
2.厚度:25cm
[工作内容]
1.切缝</t>
  </si>
  <si>
    <t>m</t>
  </si>
  <si>
    <t>本页小计</t>
  </si>
  <si>
    <t>第  2  页  共  2  页</t>
  </si>
  <si>
    <t>040202011001</t>
  </si>
  <si>
    <t>碎石</t>
  </si>
  <si>
    <t>[项目特征]
1.石料规格:综合
2.厚度:10cm
[工作内容]
1.拌和
2.运输
3.铺筑
4.找平
5.碾压
6.养护</t>
  </si>
  <si>
    <t>040203007001</t>
  </si>
  <si>
    <t>水泥混凝土</t>
  </si>
  <si>
    <t>[项目特征]
1.混凝土强度等级:C30商品砼
2.厚度:25cm
[工作内容]
1.模板制作、安装、拆除
2.混凝土拌和、运输、浇筑
3.路面养护</t>
  </si>
  <si>
    <t>040203006001</t>
  </si>
  <si>
    <t>AC-13改性沥青混凝土面层</t>
  </si>
  <si>
    <t>[项目特征]
1.沥青品种:AC13改性沥青砼
2.厚度:7cm
[工作内容]
1.清理下承面
2.拌和、运输
3.摊铺、整型
4.压实</t>
  </si>
  <si>
    <t>合   计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</si>
  <si>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</si>
  <si>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</si>
  <si>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</si>
  <si>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</si>
  <si>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</si>
  <si>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</si>
  <si>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</si>
  <si>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</si>
  <si>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041109B24001</t>
  </si>
  <si>
    <t>组织措施费</t>
  </si>
  <si>
    <t>分部分项人工费+分部分项机械费+技术措施人工费+技术措施机械费</t>
  </si>
  <si>
    <t>13.31</t>
  </si>
  <si>
    <t>041109001001</t>
  </si>
  <si>
    <t>安全文明施工费</t>
  </si>
  <si>
    <t>税前合计</t>
  </si>
  <si>
    <t>041109B23001</t>
  </si>
  <si>
    <t>建设工程竣工档案编制费</t>
  </si>
  <si>
    <t>0.59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</si>
  <si>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</si>
  <si>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</si>
  <si>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</si>
  <si>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</si>
  <si>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</si>
  <si>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</si>
  <si>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</si>
  <si>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</si>
  <si>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</si>
  <si>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</si>
  <si>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</si>
  <si>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</si>
  <si>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</si>
  <si>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</si>
  <si>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</si>
  <si>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</si>
  <si>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</si>
  <si>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</si>
  <si>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</si>
  <si>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</si>
  <si>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</si>
  <si>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</si>
  <si>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</si>
  <si>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</si>
  <si>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</si>
  <si>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</si>
  <si>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分部分项人工费+分部分项机械费+技术措施项目人工费+技术措施项目机械费</t>
  </si>
  <si>
    <t>11.46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</si>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</sst>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2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u/>
      <sz val="20"/>
      <color rgb="FF000000"/>
      <name val="宋体"/>
      <charset val="134"/>
    </font>
    <font>
      <sz val="20"/>
      <color indexed="0"/>
      <name val="宋体"/>
      <charset val="134"/>
    </font>
    <font>
      <b/>
      <sz val="26"/>
      <color indexed="0"/>
      <name val="宋体"/>
      <charset val="134"/>
    </font>
    <font>
      <sz val="12"/>
      <color indexed="0"/>
      <name val="宋体"/>
      <charset val="134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1" fillId="2" borderId="0" xfId="49" applyFont="1" applyFill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76" fontId="7" fillId="0" borderId="1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177" fontId="7" fillId="0" borderId="0" xfId="0" applyNumberFormat="1" applyFont="1" applyFill="1" applyBorder="1" applyAlignment="1">
      <alignment wrapText="1"/>
    </xf>
    <xf numFmtId="177" fontId="7" fillId="0" borderId="1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showGridLines="0" tabSelected="1" workbookViewId="0">
      <selection activeCell="E9" sqref="E9"/>
    </sheetView>
  </sheetViews>
  <sheetFormatPr defaultColWidth="10.2857142857143" defaultRowHeight="14.25" outlineLevelCol="2"/>
  <cols>
    <col min="1" max="1" width="25.8571428571429" style="28" customWidth="1"/>
    <col min="2" max="2" width="9.85714285714286" style="28" customWidth="1"/>
    <col min="3" max="3" width="52.1428571428571" style="28" customWidth="1"/>
    <col min="4" max="16384" width="10.2857142857143" style="28"/>
  </cols>
  <sheetData>
    <row r="1" s="28" customFormat="1" ht="82" customHeight="1" spans="1:3">
      <c r="A1" s="29" t="s">
        <v>0</v>
      </c>
      <c r="B1" s="30"/>
      <c r="C1" s="30"/>
    </row>
    <row r="2" s="28" customFormat="1" ht="61" customHeight="1" spans="1:3">
      <c r="A2" s="31" t="s">
        <v>1</v>
      </c>
      <c r="B2" s="31"/>
      <c r="C2" s="31"/>
    </row>
    <row r="3" s="28" customFormat="1" ht="72" customHeight="1" spans="1:3">
      <c r="A3" s="32" t="s">
        <v>2</v>
      </c>
      <c r="B3" s="33" t="s">
        <v>3</v>
      </c>
      <c r="C3" s="34">
        <f>'表-04 单位工程投标报价汇总表'!G5+'表-04 单位工程投标报价汇总表'!G7+'表-04 单位工程投标报价汇总表'!G9+'表-04 单位工程投标报价汇总表'!G10</f>
        <v>486479.5</v>
      </c>
    </row>
    <row r="4" s="28" customFormat="1" ht="41" customHeight="1" spans="1:3">
      <c r="A4" s="35" t="s">
        <v>4</v>
      </c>
      <c r="B4" s="36" t="s">
        <v>5</v>
      </c>
      <c r="C4" s="37">
        <f>C3</f>
        <v>486479.5</v>
      </c>
    </row>
    <row r="5" s="28" customFormat="1" ht="37" customHeight="1" spans="1:3">
      <c r="A5" s="32" t="s">
        <v>6</v>
      </c>
      <c r="B5" s="38" t="s">
        <v>3</v>
      </c>
      <c r="C5" s="34">
        <f>'表-04 单位工程投标报价汇总表'!G8</f>
        <v>14169.31</v>
      </c>
    </row>
    <row r="6" s="28" customFormat="1" ht="43" customHeight="1" spans="1:3">
      <c r="A6" s="38"/>
      <c r="B6" s="38" t="s">
        <v>7</v>
      </c>
      <c r="C6" s="37">
        <f>C5</f>
        <v>14169.31</v>
      </c>
    </row>
    <row r="7" s="28" customFormat="1" spans="1:3">
      <c r="A7" s="39"/>
      <c r="B7" s="40"/>
      <c r="C7" s="40"/>
    </row>
    <row r="8" s="28" customFormat="1" spans="1:3">
      <c r="A8" s="40"/>
      <c r="B8" s="40"/>
      <c r="C8" s="40"/>
    </row>
    <row r="9" s="28" customFormat="1" spans="1:3">
      <c r="A9" s="40" t="s">
        <v>4</v>
      </c>
      <c r="B9" s="41" t="s">
        <v>4</v>
      </c>
      <c r="C9" s="41"/>
    </row>
    <row r="10" s="28" customFormat="1" ht="84" customHeight="1" spans="1:3">
      <c r="A10" s="40" t="s">
        <v>8</v>
      </c>
      <c r="B10" s="42" t="s">
        <v>4</v>
      </c>
      <c r="C10" s="42"/>
    </row>
    <row r="11" s="28" customFormat="1" ht="48" customHeight="1" spans="1:3">
      <c r="A11" s="40" t="s">
        <v>9</v>
      </c>
      <c r="B11" s="42"/>
      <c r="C11" s="42"/>
    </row>
    <row r="12" s="28" customFormat="1" ht="42" customHeight="1" spans="1:3">
      <c r="A12" s="40" t="s">
        <v>10</v>
      </c>
      <c r="B12" s="42"/>
      <c r="C12" s="42"/>
    </row>
    <row r="13" s="28" customFormat="1" spans="1:3">
      <c r="A13" s="40" t="s">
        <v>4</v>
      </c>
      <c r="B13" s="43"/>
      <c r="C13" s="43"/>
    </row>
    <row r="14" s="28" customFormat="1" ht="108" customHeight="1" spans="1:3">
      <c r="A14" s="35" t="s">
        <v>4</v>
      </c>
      <c r="B14" s="40" t="s">
        <v>11</v>
      </c>
      <c r="C14" s="40"/>
    </row>
  </sheetData>
  <mergeCells count="10">
    <mergeCell ref="A1:C1"/>
    <mergeCell ref="A2:C2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G8" sqref="G8:H8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7" t="s">
        <v>12</v>
      </c>
      <c r="I1" s="27"/>
    </row>
    <row r="2" ht="29.25" customHeight="1" spans="1:9">
      <c r="A2" s="2" t="s">
        <v>13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14</v>
      </c>
      <c r="B3" s="4"/>
      <c r="C3" s="4"/>
      <c r="D3" s="4"/>
      <c r="E3" s="4"/>
      <c r="F3" s="4"/>
      <c r="G3" s="4"/>
      <c r="H3" s="12" t="s">
        <v>15</v>
      </c>
      <c r="I3" s="12"/>
    </row>
    <row r="4" ht="27.75" customHeight="1" spans="1:9">
      <c r="A4" s="5" t="s">
        <v>16</v>
      </c>
      <c r="B4" s="5"/>
      <c r="C4" s="6" t="s">
        <v>17</v>
      </c>
      <c r="D4" s="6"/>
      <c r="E4" s="6"/>
      <c r="F4" s="6"/>
      <c r="G4" s="6" t="s">
        <v>18</v>
      </c>
      <c r="H4" s="6"/>
      <c r="I4" s="14" t="s">
        <v>19</v>
      </c>
    </row>
    <row r="5" ht="27.75" customHeight="1" spans="1:9">
      <c r="A5" s="7" t="s">
        <v>20</v>
      </c>
      <c r="B5" s="7"/>
      <c r="C5" s="8" t="s">
        <v>21</v>
      </c>
      <c r="D5" s="8"/>
      <c r="E5" s="8"/>
      <c r="F5" s="8"/>
      <c r="G5" s="9">
        <v>455329.5</v>
      </c>
      <c r="H5" s="9"/>
      <c r="I5" s="15"/>
    </row>
    <row r="6" ht="27.75" customHeight="1" spans="1:9">
      <c r="A6" s="7" t="s">
        <v>22</v>
      </c>
      <c r="B6" s="7"/>
      <c r="C6" s="8" t="s">
        <v>23</v>
      </c>
      <c r="D6" s="8"/>
      <c r="E6" s="8"/>
      <c r="F6" s="8"/>
      <c r="G6" s="9">
        <v>455329.5</v>
      </c>
      <c r="H6" s="9"/>
      <c r="I6" s="15"/>
    </row>
    <row r="7" ht="27.75" customHeight="1" spans="1:9">
      <c r="A7" s="7" t="s">
        <v>24</v>
      </c>
      <c r="B7" s="7"/>
      <c r="C7" s="8" t="s">
        <v>25</v>
      </c>
      <c r="D7" s="8"/>
      <c r="E7" s="8"/>
      <c r="F7" s="8"/>
      <c r="G7" s="9">
        <v>23476.55</v>
      </c>
      <c r="H7" s="9"/>
      <c r="I7" s="15"/>
    </row>
    <row r="8" ht="27.75" customHeight="1" spans="1:9">
      <c r="A8" s="7" t="s">
        <v>26</v>
      </c>
      <c r="B8" s="7"/>
      <c r="C8" s="8" t="s">
        <v>27</v>
      </c>
      <c r="D8" s="8"/>
      <c r="E8" s="8"/>
      <c r="F8" s="8"/>
      <c r="G8" s="9">
        <v>14169.31</v>
      </c>
      <c r="H8" s="9"/>
      <c r="I8" s="15"/>
    </row>
    <row r="9" ht="27.75" customHeight="1" spans="1:9">
      <c r="A9" s="7" t="s">
        <v>28</v>
      </c>
      <c r="B9" s="7"/>
      <c r="C9" s="8" t="s">
        <v>29</v>
      </c>
      <c r="D9" s="8"/>
      <c r="E9" s="8"/>
      <c r="F9" s="8"/>
      <c r="G9" s="9"/>
      <c r="H9" s="9"/>
      <c r="I9" s="15"/>
    </row>
    <row r="10" ht="27.75" customHeight="1" spans="1:9">
      <c r="A10" s="7" t="s">
        <v>30</v>
      </c>
      <c r="B10" s="7"/>
      <c r="C10" s="8" t="s">
        <v>31</v>
      </c>
      <c r="D10" s="8"/>
      <c r="E10" s="8"/>
      <c r="F10" s="8"/>
      <c r="G10" s="9">
        <v>7673.45</v>
      </c>
      <c r="H10" s="9"/>
      <c r="I10" s="15" t="s">
        <v>32</v>
      </c>
    </row>
    <row r="11" ht="27.75" customHeight="1" spans="1:9">
      <c r="A11" s="7" t="s">
        <v>33</v>
      </c>
      <c r="B11" s="7"/>
      <c r="C11" s="8" t="s">
        <v>34</v>
      </c>
      <c r="D11" s="8"/>
      <c r="E11" s="8"/>
      <c r="F11" s="8"/>
      <c r="G11" s="9">
        <v>49037.14</v>
      </c>
      <c r="H11" s="9"/>
      <c r="I11" s="15" t="s">
        <v>32</v>
      </c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35</v>
      </c>
      <c r="B25" s="10"/>
      <c r="C25" s="11"/>
      <c r="D25" s="11"/>
      <c r="E25" s="11"/>
      <c r="F25" s="11"/>
      <c r="G25" s="19" t="s">
        <v>36</v>
      </c>
      <c r="H25" s="19"/>
      <c r="I25" s="16"/>
    </row>
    <row r="26" ht="25.5" customHeight="1" spans="1:9">
      <c r="A26" s="20" t="s">
        <v>37</v>
      </c>
      <c r="B26" s="20"/>
      <c r="C26" s="20"/>
      <c r="D26" s="20"/>
      <c r="E26" s="20"/>
      <c r="F26" s="20"/>
      <c r="G26" s="20"/>
      <c r="H26" s="20"/>
      <c r="I26" s="20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14</v>
      </c>
      <c r="B3" s="4"/>
      <c r="C3" s="4"/>
      <c r="D3" s="4"/>
      <c r="E3" s="4"/>
      <c r="F3" s="4"/>
      <c r="G3" s="4"/>
      <c r="H3" s="4"/>
      <c r="I3" s="4"/>
      <c r="J3" s="12" t="s">
        <v>40</v>
      </c>
      <c r="K3" s="12"/>
      <c r="L3" s="12"/>
      <c r="M3" s="12"/>
    </row>
    <row r="4" ht="14.25" customHeight="1" spans="1:13">
      <c r="A4" s="5" t="s">
        <v>16</v>
      </c>
      <c r="B4" s="6" t="s">
        <v>41</v>
      </c>
      <c r="C4" s="6"/>
      <c r="D4" s="6" t="s">
        <v>42</v>
      </c>
      <c r="E4" s="6"/>
      <c r="F4" s="6" t="s">
        <v>43</v>
      </c>
      <c r="G4" s="6"/>
      <c r="H4" s="6" t="s">
        <v>44</v>
      </c>
      <c r="I4" s="6" t="s">
        <v>45</v>
      </c>
      <c r="J4" s="6"/>
      <c r="K4" s="6" t="s">
        <v>46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47</v>
      </c>
      <c r="L5" s="17" t="s">
        <v>48</v>
      </c>
      <c r="M5" s="21" t="s">
        <v>49</v>
      </c>
    </row>
    <row r="6" ht="14.25" customHeight="1" spans="1:13">
      <c r="A6" s="7"/>
      <c r="B6" s="17" t="s">
        <v>50</v>
      </c>
      <c r="C6" s="17"/>
      <c r="D6" s="8" t="s">
        <v>51</v>
      </c>
      <c r="E6" s="8"/>
      <c r="F6" s="8"/>
      <c r="G6" s="8"/>
      <c r="H6" s="25"/>
      <c r="I6" s="25"/>
      <c r="J6" s="25"/>
      <c r="K6" s="25"/>
      <c r="L6" s="25"/>
      <c r="M6" s="26"/>
    </row>
    <row r="7" ht="59.25" customHeight="1" spans="1:13">
      <c r="A7" s="7">
        <v>1</v>
      </c>
      <c r="B7" s="17" t="s">
        <v>52</v>
      </c>
      <c r="C7" s="17"/>
      <c r="D7" s="8" t="s">
        <v>53</v>
      </c>
      <c r="E7" s="8"/>
      <c r="F7" s="8" t="s">
        <v>54</v>
      </c>
      <c r="G7" s="8"/>
      <c r="H7" s="17" t="s">
        <v>55</v>
      </c>
      <c r="I7" s="9">
        <v>1600</v>
      </c>
      <c r="J7" s="9"/>
      <c r="K7" s="9">
        <v>8.21</v>
      </c>
      <c r="L7" s="9">
        <v>13136</v>
      </c>
      <c r="M7" s="15"/>
    </row>
    <row r="8" ht="70.5" customHeight="1" spans="1:13">
      <c r="A8" s="7">
        <v>2</v>
      </c>
      <c r="B8" s="17" t="s">
        <v>56</v>
      </c>
      <c r="C8" s="17"/>
      <c r="D8" s="8" t="s">
        <v>57</v>
      </c>
      <c r="E8" s="8"/>
      <c r="F8" s="8" t="s">
        <v>58</v>
      </c>
      <c r="G8" s="8"/>
      <c r="H8" s="17" t="s">
        <v>55</v>
      </c>
      <c r="I8" s="9">
        <v>500</v>
      </c>
      <c r="J8" s="9"/>
      <c r="K8" s="9">
        <v>30.47</v>
      </c>
      <c r="L8" s="9">
        <v>15235</v>
      </c>
      <c r="M8" s="15"/>
    </row>
    <row r="9" ht="70.5" customHeight="1" spans="1:13">
      <c r="A9" s="7">
        <v>3</v>
      </c>
      <c r="B9" s="17" t="s">
        <v>59</v>
      </c>
      <c r="C9" s="17"/>
      <c r="D9" s="8" t="s">
        <v>60</v>
      </c>
      <c r="E9" s="8"/>
      <c r="F9" s="8" t="s">
        <v>61</v>
      </c>
      <c r="G9" s="8"/>
      <c r="H9" s="17" t="s">
        <v>55</v>
      </c>
      <c r="I9" s="9">
        <v>150</v>
      </c>
      <c r="J9" s="9"/>
      <c r="K9" s="9">
        <v>16.05</v>
      </c>
      <c r="L9" s="9">
        <v>2407.5</v>
      </c>
      <c r="M9" s="15"/>
    </row>
    <row r="10" ht="70.5" customHeight="1" spans="1:13">
      <c r="A10" s="7">
        <v>4</v>
      </c>
      <c r="B10" s="17" t="s">
        <v>62</v>
      </c>
      <c r="C10" s="17"/>
      <c r="D10" s="8" t="s">
        <v>63</v>
      </c>
      <c r="E10" s="8"/>
      <c r="F10" s="8" t="s">
        <v>64</v>
      </c>
      <c r="G10" s="8"/>
      <c r="H10" s="17" t="s">
        <v>65</v>
      </c>
      <c r="I10" s="9">
        <v>300</v>
      </c>
      <c r="J10" s="9"/>
      <c r="K10" s="9">
        <v>55.96</v>
      </c>
      <c r="L10" s="9">
        <v>16788</v>
      </c>
      <c r="M10" s="15"/>
    </row>
    <row r="11" ht="59.25" customHeight="1" spans="1:13">
      <c r="A11" s="7">
        <v>5</v>
      </c>
      <c r="B11" s="17" t="s">
        <v>66</v>
      </c>
      <c r="C11" s="17"/>
      <c r="D11" s="8" t="s">
        <v>67</v>
      </c>
      <c r="E11" s="8"/>
      <c r="F11" s="8" t="s">
        <v>68</v>
      </c>
      <c r="G11" s="8"/>
      <c r="H11" s="17" t="s">
        <v>69</v>
      </c>
      <c r="I11" s="9">
        <v>500</v>
      </c>
      <c r="J11" s="9"/>
      <c r="K11" s="9">
        <v>14.08</v>
      </c>
      <c r="L11" s="9">
        <v>7040</v>
      </c>
      <c r="M11" s="15"/>
    </row>
    <row r="12" ht="14.25" customHeight="1" spans="1:13">
      <c r="A12" s="10" t="s">
        <v>70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9">
        <v>54606.5</v>
      </c>
      <c r="M12" s="16"/>
    </row>
    <row r="13" ht="24" customHeight="1" spans="1:13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9.25" customHeight="1" spans="1:13">
      <c r="A14" s="2" t="s">
        <v>39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18.75" customHeight="1" spans="1:13">
      <c r="A15" s="4" t="s">
        <v>14</v>
      </c>
      <c r="B15" s="4"/>
      <c r="C15" s="4"/>
      <c r="D15" s="4"/>
      <c r="E15" s="4"/>
      <c r="F15" s="4"/>
      <c r="G15" s="4"/>
      <c r="H15" s="4"/>
      <c r="I15" s="4"/>
      <c r="J15" s="12" t="s">
        <v>71</v>
      </c>
      <c r="K15" s="12"/>
      <c r="L15" s="12"/>
      <c r="M15" s="12"/>
    </row>
    <row r="16" ht="14.25" customHeight="1" spans="1:13">
      <c r="A16" s="5" t="s">
        <v>16</v>
      </c>
      <c r="B16" s="6" t="s">
        <v>41</v>
      </c>
      <c r="C16" s="6"/>
      <c r="D16" s="6" t="s">
        <v>42</v>
      </c>
      <c r="E16" s="6"/>
      <c r="F16" s="6" t="s">
        <v>43</v>
      </c>
      <c r="G16" s="6"/>
      <c r="H16" s="6" t="s">
        <v>44</v>
      </c>
      <c r="I16" s="6" t="s">
        <v>45</v>
      </c>
      <c r="J16" s="6"/>
      <c r="K16" s="6" t="s">
        <v>46</v>
      </c>
      <c r="L16" s="6"/>
      <c r="M16" s="14"/>
    </row>
    <row r="17" ht="17.25" customHeight="1" spans="1:13">
      <c r="A17" s="7"/>
      <c r="B17" s="17"/>
      <c r="C17" s="17"/>
      <c r="D17" s="17"/>
      <c r="E17" s="17"/>
      <c r="F17" s="17"/>
      <c r="G17" s="17"/>
      <c r="H17" s="17"/>
      <c r="I17" s="17"/>
      <c r="J17" s="17"/>
      <c r="K17" s="17" t="s">
        <v>47</v>
      </c>
      <c r="L17" s="17" t="s">
        <v>48</v>
      </c>
      <c r="M17" s="21" t="s">
        <v>49</v>
      </c>
    </row>
    <row r="18" ht="115.5" customHeight="1" spans="1:13">
      <c r="A18" s="7">
        <v>6</v>
      </c>
      <c r="B18" s="17" t="s">
        <v>72</v>
      </c>
      <c r="C18" s="17"/>
      <c r="D18" s="8" t="s">
        <v>73</v>
      </c>
      <c r="E18" s="8"/>
      <c r="F18" s="8" t="s">
        <v>74</v>
      </c>
      <c r="G18" s="8"/>
      <c r="H18" s="17" t="s">
        <v>55</v>
      </c>
      <c r="I18" s="9">
        <v>800</v>
      </c>
      <c r="J18" s="9"/>
      <c r="K18" s="9">
        <v>26.66</v>
      </c>
      <c r="L18" s="9">
        <v>21328</v>
      </c>
      <c r="M18" s="15"/>
    </row>
    <row r="19" ht="81.75" customHeight="1" spans="1:13">
      <c r="A19" s="7">
        <v>7</v>
      </c>
      <c r="B19" s="17" t="s">
        <v>75</v>
      </c>
      <c r="C19" s="17"/>
      <c r="D19" s="8" t="s">
        <v>76</v>
      </c>
      <c r="E19" s="8"/>
      <c r="F19" s="8" t="s">
        <v>77</v>
      </c>
      <c r="G19" s="8"/>
      <c r="H19" s="17" t="s">
        <v>55</v>
      </c>
      <c r="I19" s="9">
        <v>1500</v>
      </c>
      <c r="J19" s="9"/>
      <c r="K19" s="9">
        <v>156.54</v>
      </c>
      <c r="L19" s="9">
        <v>234810</v>
      </c>
      <c r="M19" s="15"/>
    </row>
    <row r="20" ht="93" customHeight="1" spans="1:13">
      <c r="A20" s="7">
        <v>8</v>
      </c>
      <c r="B20" s="17" t="s">
        <v>78</v>
      </c>
      <c r="C20" s="17"/>
      <c r="D20" s="8" t="s">
        <v>79</v>
      </c>
      <c r="E20" s="8"/>
      <c r="F20" s="8" t="s">
        <v>80</v>
      </c>
      <c r="G20" s="8"/>
      <c r="H20" s="17" t="s">
        <v>55</v>
      </c>
      <c r="I20" s="9">
        <v>1500</v>
      </c>
      <c r="J20" s="9"/>
      <c r="K20" s="9">
        <v>96.39</v>
      </c>
      <c r="L20" s="9">
        <v>144585</v>
      </c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4.25" customHeight="1" spans="1:13">
      <c r="A26" s="7" t="s">
        <v>70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9">
        <v>400723</v>
      </c>
      <c r="M26" s="15"/>
    </row>
    <row r="27" ht="14.25" customHeight="1" spans="1:13">
      <c r="A27" s="10" t="s">
        <v>81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9">
        <v>455329.5</v>
      </c>
      <c r="M27" s="16"/>
    </row>
  </sheetData>
  <mergeCells count="82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A12:K12"/>
    <mergeCell ref="A13:M13"/>
    <mergeCell ref="A14:M14"/>
    <mergeCell ref="A15:F15"/>
    <mergeCell ref="G15:I15"/>
    <mergeCell ref="J15:M15"/>
    <mergeCell ref="K16:M16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A26:K26"/>
    <mergeCell ref="A27:K27"/>
    <mergeCell ref="A4:A5"/>
    <mergeCell ref="A16:A17"/>
    <mergeCell ref="H4:H5"/>
    <mergeCell ref="H16:H17"/>
    <mergeCell ref="B4:C5"/>
    <mergeCell ref="D4:E5"/>
    <mergeCell ref="F4:G5"/>
    <mergeCell ref="I4:J5"/>
    <mergeCell ref="B16:C17"/>
    <mergeCell ref="D16:E17"/>
    <mergeCell ref="F16:G17"/>
    <mergeCell ref="I16:J17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82</v>
      </c>
      <c r="M1" s="12"/>
      <c r="N1" s="12"/>
    </row>
    <row r="2" ht="29.25" customHeight="1" spans="1:14">
      <c r="A2" s="2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15</v>
      </c>
      <c r="M3" s="12"/>
      <c r="N3" s="12"/>
    </row>
    <row r="4" ht="36.75" customHeight="1" spans="1:14">
      <c r="A4" s="5" t="s">
        <v>16</v>
      </c>
      <c r="B4" s="6" t="s">
        <v>41</v>
      </c>
      <c r="C4" s="6"/>
      <c r="D4" s="6" t="s">
        <v>42</v>
      </c>
      <c r="E4" s="6"/>
      <c r="F4" s="6"/>
      <c r="G4" s="6" t="s">
        <v>84</v>
      </c>
      <c r="H4" s="6" t="s">
        <v>85</v>
      </c>
      <c r="I4" s="6" t="s">
        <v>86</v>
      </c>
      <c r="J4" s="6"/>
      <c r="K4" s="6" t="s">
        <v>87</v>
      </c>
      <c r="L4" s="6"/>
      <c r="M4" s="6" t="s">
        <v>88</v>
      </c>
      <c r="N4" s="14" t="s">
        <v>89</v>
      </c>
    </row>
    <row r="5" ht="48" customHeight="1" spans="1:14">
      <c r="A5" s="7">
        <v>1</v>
      </c>
      <c r="B5" s="17" t="s">
        <v>90</v>
      </c>
      <c r="C5" s="17"/>
      <c r="D5" s="8" t="s">
        <v>91</v>
      </c>
      <c r="E5" s="8"/>
      <c r="F5" s="8"/>
      <c r="G5" s="8" t="s">
        <v>92</v>
      </c>
      <c r="H5" s="9" t="s">
        <v>93</v>
      </c>
      <c r="I5" s="9">
        <v>8912.18</v>
      </c>
      <c r="J5" s="9"/>
      <c r="K5" s="9"/>
      <c r="L5" s="9"/>
      <c r="M5" s="9"/>
      <c r="N5" s="24"/>
    </row>
    <row r="6" ht="22.5" customHeight="1" spans="1:14">
      <c r="A6" s="7">
        <v>2</v>
      </c>
      <c r="B6" s="17" t="s">
        <v>94</v>
      </c>
      <c r="C6" s="17"/>
      <c r="D6" s="8" t="s">
        <v>95</v>
      </c>
      <c r="E6" s="8"/>
      <c r="F6" s="8"/>
      <c r="G6" s="8" t="s">
        <v>96</v>
      </c>
      <c r="H6" s="9" t="s">
        <v>28</v>
      </c>
      <c r="I6" s="9">
        <v>14169.31</v>
      </c>
      <c r="J6" s="9"/>
      <c r="K6" s="9"/>
      <c r="L6" s="9"/>
      <c r="M6" s="9"/>
      <c r="N6" s="24"/>
    </row>
    <row r="7" ht="48" customHeight="1" spans="1:14">
      <c r="A7" s="7">
        <v>3</v>
      </c>
      <c r="B7" s="17" t="s">
        <v>97</v>
      </c>
      <c r="C7" s="17"/>
      <c r="D7" s="8" t="s">
        <v>98</v>
      </c>
      <c r="E7" s="8"/>
      <c r="F7" s="8"/>
      <c r="G7" s="8" t="s">
        <v>92</v>
      </c>
      <c r="H7" s="9" t="s">
        <v>99</v>
      </c>
      <c r="I7" s="9">
        <v>395.06</v>
      </c>
      <c r="J7" s="9"/>
      <c r="K7" s="9"/>
      <c r="L7" s="9"/>
      <c r="M7" s="9"/>
      <c r="N7" s="24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4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4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4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4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4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4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4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4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4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4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4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4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4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4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4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4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4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4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4"/>
    </row>
    <row r="27" ht="22.5" customHeight="1" spans="1:14">
      <c r="A27" s="10" t="s">
        <v>100</v>
      </c>
      <c r="B27" s="11"/>
      <c r="C27" s="11"/>
      <c r="D27" s="11"/>
      <c r="E27" s="11"/>
      <c r="F27" s="11"/>
      <c r="G27" s="11"/>
      <c r="H27" s="11"/>
      <c r="I27" s="19">
        <v>23476.55</v>
      </c>
      <c r="J27" s="19"/>
      <c r="K27" s="19"/>
      <c r="L27" s="19"/>
      <c r="M27" s="19"/>
      <c r="N27" s="16"/>
    </row>
    <row r="28" ht="42.75" customHeight="1" spans="1:14">
      <c r="A28" s="23" t="s">
        <v>101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714285714286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102</v>
      </c>
      <c r="J1" s="12"/>
    </row>
    <row r="2" ht="29.25" customHeight="1" spans="1:10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14</v>
      </c>
      <c r="B3" s="4"/>
      <c r="C3" s="4"/>
      <c r="D3" s="4"/>
      <c r="E3" s="4"/>
      <c r="F3" s="4"/>
      <c r="G3" s="4"/>
      <c r="H3" s="4"/>
      <c r="I3" s="12" t="s">
        <v>15</v>
      </c>
      <c r="J3" s="12"/>
    </row>
    <row r="4" ht="27.75" customHeight="1" spans="1:10">
      <c r="A4" s="5" t="s">
        <v>16</v>
      </c>
      <c r="B4" s="5"/>
      <c r="C4" s="6" t="s">
        <v>42</v>
      </c>
      <c r="D4" s="6"/>
      <c r="E4" s="6"/>
      <c r="F4" s="6" t="s">
        <v>44</v>
      </c>
      <c r="G4" s="6"/>
      <c r="H4" s="6" t="s">
        <v>18</v>
      </c>
      <c r="I4" s="6"/>
      <c r="J4" s="14" t="s">
        <v>89</v>
      </c>
    </row>
    <row r="5" ht="27.75" customHeight="1" spans="1:10">
      <c r="A5" s="7" t="s">
        <v>20</v>
      </c>
      <c r="B5" s="7"/>
      <c r="C5" s="8" t="s">
        <v>104</v>
      </c>
      <c r="D5" s="8"/>
      <c r="E5" s="8"/>
      <c r="F5" s="17" t="s">
        <v>105</v>
      </c>
      <c r="G5" s="17"/>
      <c r="H5" s="9"/>
      <c r="I5" s="9"/>
      <c r="J5" s="21" t="s">
        <v>106</v>
      </c>
    </row>
    <row r="6" ht="27.75" customHeight="1" spans="1:10">
      <c r="A6" s="7" t="s">
        <v>24</v>
      </c>
      <c r="B6" s="7"/>
      <c r="C6" s="8" t="s">
        <v>107</v>
      </c>
      <c r="D6" s="8"/>
      <c r="E6" s="8"/>
      <c r="F6" s="17" t="s">
        <v>105</v>
      </c>
      <c r="G6" s="17"/>
      <c r="H6" s="9"/>
      <c r="I6" s="9"/>
      <c r="J6" s="21"/>
    </row>
    <row r="7" ht="27.75" customHeight="1" spans="1:10">
      <c r="A7" s="7" t="s">
        <v>26</v>
      </c>
      <c r="B7" s="7"/>
      <c r="C7" s="8" t="s">
        <v>108</v>
      </c>
      <c r="D7" s="8"/>
      <c r="E7" s="8"/>
      <c r="F7" s="17" t="s">
        <v>105</v>
      </c>
      <c r="G7" s="17"/>
      <c r="H7" s="9" t="s">
        <v>109</v>
      </c>
      <c r="I7" s="9"/>
      <c r="J7" s="21" t="s">
        <v>110</v>
      </c>
    </row>
    <row r="8" ht="27.75" customHeight="1" spans="1:10">
      <c r="A8" s="7" t="s">
        <v>111</v>
      </c>
      <c r="B8" s="7"/>
      <c r="C8" s="8" t="s">
        <v>112</v>
      </c>
      <c r="D8" s="8"/>
      <c r="E8" s="8"/>
      <c r="F8" s="17" t="s">
        <v>105</v>
      </c>
      <c r="G8" s="17"/>
      <c r="H8" s="9"/>
      <c r="I8" s="9"/>
      <c r="J8" s="21" t="s">
        <v>113</v>
      </c>
    </row>
    <row r="9" ht="27.75" customHeight="1" spans="1:10">
      <c r="A9" s="7" t="s">
        <v>28</v>
      </c>
      <c r="B9" s="7"/>
      <c r="C9" s="8" t="s">
        <v>114</v>
      </c>
      <c r="D9" s="8"/>
      <c r="E9" s="8"/>
      <c r="F9" s="17" t="s">
        <v>105</v>
      </c>
      <c r="G9" s="17"/>
      <c r="H9" s="9"/>
      <c r="I9" s="9"/>
      <c r="J9" s="21" t="s">
        <v>115</v>
      </c>
    </row>
    <row r="10" ht="27.75" customHeight="1" spans="1:10">
      <c r="A10" s="7" t="s">
        <v>30</v>
      </c>
      <c r="B10" s="7"/>
      <c r="C10" s="8" t="s">
        <v>116</v>
      </c>
      <c r="D10" s="8"/>
      <c r="E10" s="8"/>
      <c r="F10" s="17" t="s">
        <v>105</v>
      </c>
      <c r="G10" s="17"/>
      <c r="H10" s="9"/>
      <c r="I10" s="9"/>
      <c r="J10" s="21" t="s">
        <v>117</v>
      </c>
    </row>
    <row r="11" ht="27.75" customHeight="1" spans="1:10">
      <c r="A11" s="7" t="s">
        <v>33</v>
      </c>
      <c r="B11" s="7"/>
      <c r="C11" s="8" t="s">
        <v>118</v>
      </c>
      <c r="D11" s="8"/>
      <c r="E11" s="8"/>
      <c r="F11" s="17" t="s">
        <v>105</v>
      </c>
      <c r="G11" s="17"/>
      <c r="H11" s="9"/>
      <c r="I11" s="9"/>
      <c r="J11" s="21" t="s">
        <v>119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1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1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1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1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1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1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1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1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1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1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1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1"/>
    </row>
    <row r="24" ht="18" customHeight="1" spans="1:10">
      <c r="A24" s="10" t="s">
        <v>100</v>
      </c>
      <c r="B24" s="10"/>
      <c r="C24" s="11"/>
      <c r="D24" s="11"/>
      <c r="E24" s="11"/>
      <c r="F24" s="18"/>
      <c r="G24" s="18"/>
      <c r="H24" s="19" t="s">
        <v>120</v>
      </c>
      <c r="I24" s="19"/>
      <c r="J24" s="22"/>
    </row>
    <row r="25" ht="57" customHeight="1" spans="1:10">
      <c r="A25" s="20" t="s">
        <v>121</v>
      </c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122</v>
      </c>
      <c r="J1" s="12"/>
    </row>
    <row r="2" ht="29.25" customHeight="1" spans="1:10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14</v>
      </c>
      <c r="B3" s="3"/>
      <c r="C3" s="3"/>
      <c r="D3" s="3"/>
      <c r="E3" s="4"/>
      <c r="F3" s="4"/>
      <c r="G3" s="4"/>
      <c r="H3" s="4"/>
      <c r="I3" s="13" t="s">
        <v>15</v>
      </c>
      <c r="J3" s="13"/>
    </row>
    <row r="4" ht="27.75" customHeight="1" spans="1:10">
      <c r="A4" s="5" t="s">
        <v>16</v>
      </c>
      <c r="B4" s="6" t="s">
        <v>42</v>
      </c>
      <c r="C4" s="6"/>
      <c r="D4" s="6"/>
      <c r="E4" s="6"/>
      <c r="F4" s="6" t="s">
        <v>124</v>
      </c>
      <c r="G4" s="6"/>
      <c r="H4" s="6" t="s">
        <v>125</v>
      </c>
      <c r="I4" s="6"/>
      <c r="J4" s="14" t="s">
        <v>46</v>
      </c>
    </row>
    <row r="5" ht="27.75" customHeight="1" spans="1:10">
      <c r="A5" s="7" t="s">
        <v>20</v>
      </c>
      <c r="B5" s="8" t="s">
        <v>31</v>
      </c>
      <c r="C5" s="8"/>
      <c r="D5" s="8"/>
      <c r="E5" s="8"/>
      <c r="F5" s="8" t="s">
        <v>126</v>
      </c>
      <c r="G5" s="8"/>
      <c r="H5" s="9" t="s">
        <v>127</v>
      </c>
      <c r="I5" s="9"/>
      <c r="J5" s="15">
        <v>7673.45</v>
      </c>
    </row>
    <row r="6" ht="27.75" customHeight="1" spans="1:10">
      <c r="A6" s="7" t="s">
        <v>24</v>
      </c>
      <c r="B6" s="8" t="s">
        <v>34</v>
      </c>
      <c r="C6" s="8"/>
      <c r="D6" s="8"/>
      <c r="E6" s="8"/>
      <c r="F6" s="8" t="s">
        <v>128</v>
      </c>
      <c r="G6" s="8"/>
      <c r="H6" s="9"/>
      <c r="I6" s="9"/>
      <c r="J6" s="15">
        <v>49037.14</v>
      </c>
    </row>
    <row r="7" ht="27.75" customHeight="1" spans="1:10">
      <c r="A7" s="7" t="s">
        <v>26</v>
      </c>
      <c r="B7" s="8" t="s">
        <v>129</v>
      </c>
      <c r="C7" s="8"/>
      <c r="D7" s="8"/>
      <c r="E7" s="8"/>
      <c r="F7" s="8" t="s">
        <v>130</v>
      </c>
      <c r="G7" s="8"/>
      <c r="H7" s="9" t="s">
        <v>131</v>
      </c>
      <c r="I7" s="9"/>
      <c r="J7" s="15">
        <v>43783.16</v>
      </c>
    </row>
    <row r="8" ht="27.75" customHeight="1" spans="1:10">
      <c r="A8" s="7" t="s">
        <v>111</v>
      </c>
      <c r="B8" s="8" t="s">
        <v>132</v>
      </c>
      <c r="C8" s="8"/>
      <c r="D8" s="8"/>
      <c r="E8" s="8"/>
      <c r="F8" s="8" t="s">
        <v>129</v>
      </c>
      <c r="G8" s="8"/>
      <c r="H8" s="9" t="s">
        <v>133</v>
      </c>
      <c r="I8" s="9"/>
      <c r="J8" s="15">
        <v>5253.98</v>
      </c>
    </row>
    <row r="9" ht="27.75" customHeight="1" spans="1:10">
      <c r="A9" s="7" t="s">
        <v>134</v>
      </c>
      <c r="B9" s="8" t="s">
        <v>135</v>
      </c>
      <c r="C9" s="8"/>
      <c r="D9" s="8"/>
      <c r="E9" s="8"/>
      <c r="F9" s="8" t="s">
        <v>136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137</v>
      </c>
      <c r="B26" s="11"/>
      <c r="C26" s="11"/>
      <c r="D26" s="11"/>
      <c r="E26" s="11"/>
      <c r="F26" s="11"/>
      <c r="G26" s="11"/>
      <c r="H26" s="11"/>
      <c r="I26" s="11"/>
      <c r="J26" s="16">
        <v>56710.59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封-3 投标总价</vt:lpstr>
      <vt:lpstr>表-04 单位工程投标报价汇总表</vt:lpstr>
      <vt:lpstr>表-09 分部分项工程项目清单计价表</vt:lpstr>
      <vt:lpstr>表-10 施工组织措施项目清单计价表</vt:lpstr>
      <vt:lpstr>表-11 其他项目清单计价汇总表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龙玲</cp:lastModifiedBy>
  <dcterms:created xsi:type="dcterms:W3CDTF">2023-06-08T09:56:00Z</dcterms:created>
  <dcterms:modified xsi:type="dcterms:W3CDTF">2023-06-08T02:20:45Z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FB35925C2FAE497FAC835FBC364A9ED1_12</vt:lpwstr>
  </property>
  <property fmtid="{D5CDD505-2E9C-101B-9397-08002B2CF9AE}" pid="3" name="KSOProductBuildVer">
    <vt:lpwstr>2052-11.1.0.14309</vt:lpwstr>
  </property>
</Properties>
</file>